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90C9A2F8-53D6-49CA-A079-B5FCC95B4D2D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28860" yWindow="3780" windowWidth="28920" windowHeight="15720" xr2:uid="{00000000-000D-0000-FFFF-FFFF00000000}"/>
  </bookViews>
  <sheets>
    <sheet name="ESF_DET" sheetId="1" r:id="rId1"/>
  </sheets>
  <definedNames>
    <definedName name="_xlnm.Print_Area" localSheetId="0">ESF_DET!$B$2:$G$89</definedName>
    <definedName name="_xlnm.Print_Titles" localSheetId="0">ESF_DET!$2:$6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<sst xmlns="http://schemas.openxmlformats.org/spreadsheetml/2006/main" count="133" uniqueCount="130">
  <si>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</si>
  <si>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</si>
  <si>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</si>
  <si>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</si>
  <si>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</si>
  <si>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</si>
  <si>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</si>
  <si>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</si>
  <si>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</si>
  <si>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</si>
  <si>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</si>
  <si>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</si>
  <si>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</si>
  <si>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</si>
  <si>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</si>
  <si>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</si>
  <si>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</si>
  <si>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</si>
  <si>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</si>
  <si>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</si>
  <si>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</si>
  <si>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</si>
  <si>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</si>
  <si>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</si>
  <si>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</si>
  <si>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</si>
  <si>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</si>
  <si>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</si>
  <si>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</si>
  <si>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</si>
  <si>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</si>
  <si>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</si>
  <si>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</si>
  <si>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</si>
  <si>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</si>
  <si>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</si>
  <si>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</si>
  <si>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</si>
  <si>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</si>
  <si>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</si>
  <si>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</si>
  <si>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</si>
  <si>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</si>
  <si>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</si>
  <si>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</si>
  <si>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</si>
  <si>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</si>
  <si>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</si>
  <si>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</si>
  <si>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</si>
  <si>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</si>
  <si>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</si>
  <si>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</si>
  <si>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</si>
  <si>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</si>
  <si>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</si>
  <si>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</si>
  <si>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</si>
  <si>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</si>
  <si>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</si>
  <si>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</si>
  <si>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</si>
  <si>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</si>
  <si>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</si>
  <si>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</si>
  <si>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</si>
  <si>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</si>
  <si>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</si>
  <si>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</si>
  <si>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</si>
  <si>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</si>
  <si>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</si>
  <si>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</si>
  <si>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</si>
  <si>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</si>
  <si>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</si>
  <si>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</si>
  <si>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</si>
  <si>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</si>
  <si>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</si>
  <si>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</si>
  <si>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</si>
  <si>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</si>
  <si>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</si>
  <si>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</si>
  <si>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</si>
  <si>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</si>
  <si>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</si>
  <si>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</si>
  <si>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</si>
  <si>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</si>
  <si>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</si>
  <si>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</si>
  <si>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</si>
  <si>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</si>
  <si>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</si>
  <si>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</si>
  <si>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</si>
  <si>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</si>
  <si>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</si>
  <si>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</si>
  <si>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</si>
  <si>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</si>
  <si>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</si>
  <si>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</si>
  <si>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</si>
  <si>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</si>
  <si>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</si>
  <si>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</si>
  <si>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</si>
  <si>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</si>
  <si>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</si>
  <si>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</si>
  <si>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</si>
  <si>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</si>
  <si>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</si>
  <si>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</si>
  <si>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</si>
  <si>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</si>
  <si>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</si>
  <si>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</si>
  <si>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TRIBUNAL ESTATAL ELCTORAL a)</t>
  </si>
  <si>
    <t>2024 (d)</t>
  </si>
  <si>
    <t>31 de diciembre de 2023 (e)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</si>
  <si>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</si>
  <si>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</si>
  <si>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</si>
  <si>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 xml:space="preserve">                    C.P. NANCY OCHOA DE LOS RÍOS</t>
  </si>
  <si>
    <t xml:space="preserve">                  COORDINADORA ADMINISTRATIVA</t>
  </si>
  <si>
    <t>Al 31 de Diciembre de 2024 y al 31 de Diciembre de 2023(b)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</si>
</sst>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view="pageBreakPreview" topLeftCell="A22" zoomScale="80" zoomScaleNormal="90" zoomScaleSheetLayoutView="80" workbookViewId="0">
      <selection activeCell="G87" sqref="G87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129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36751762.759999998</v>
      </c>
      <c r="D9" s="18">
        <f>SUM(D10:D16)</f>
        <v>26578632.300000001</v>
      </c>
      <c r="E9" s="10" t="s">
        <v>9</v>
      </c>
      <c r="F9" s="18">
        <f>SUM(F10:F18)</f>
        <v>2621432.0099999998</v>
      </c>
      <c r="G9" s="18">
        <f>SUM(G10:G18)</f>
        <v>1686556.8599999999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31488.01</v>
      </c>
      <c r="G10" s="24">
        <v>0</v>
      </c>
    </row>
    <row r="11" spans="2:8" x14ac:dyDescent="0.25">
      <c r="B11" s="11" t="s">
        <v>12</v>
      </c>
      <c r="C11" s="24">
        <v>36744762.759999998</v>
      </c>
      <c r="D11" s="24">
        <v>26571632.300000001</v>
      </c>
      <c r="E11" s="12" t="s">
        <v>13</v>
      </c>
      <c r="F11" s="24">
        <v>467459.8</v>
      </c>
      <c r="G11" s="24">
        <v>110173.63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7000</v>
      </c>
      <c r="D15" s="24">
        <v>7000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1924148.53</v>
      </c>
      <c r="G16" s="24">
        <v>1576385.52</v>
      </c>
    </row>
    <row r="17" spans="2:7" ht="24" x14ac:dyDescent="0.25">
      <c r="B17" s="9" t="s">
        <v>24</v>
      </c>
      <c r="C17" s="18">
        <f>SUM(C18:C24)</f>
        <v>26161.8</v>
      </c>
      <c r="D17" s="18">
        <f>SUM(D18:D24)</f>
        <v>26161.8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198335.67</v>
      </c>
      <c r="G18" s="24">
        <v>-2.29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26161.8</v>
      </c>
      <c r="D23" s="24">
        <v>26161.8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36777924.559999995</v>
      </c>
      <c r="D47" s="18">
        <f>SUM(D41,D38,D37,D31,D25,D17,D9)</f>
        <v>26604794.100000001</v>
      </c>
      <c r="E47" s="5" t="s">
        <v>83</v>
      </c>
      <c r="F47" s="18">
        <f>SUM(F42,F38,F31,F27,F26,F23,F19,F9)</f>
        <v>2621432.0099999998</v>
      </c>
      <c r="G47" s="18">
        <f>SUM(G42,G38,G31,G27,G26,G23,G19,G9)</f>
        <v>1686556.8599999999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16588311.43</v>
      </c>
      <c r="D52" s="24">
        <v>13734290.65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14032085.84</v>
      </c>
      <c r="D53" s="24">
        <v>12316150.800000001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67301.600000000006</v>
      </c>
      <c r="D54" s="24">
        <v>67301.600000000006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-18762644.280000001</v>
      </c>
      <c r="D55" s="24">
        <v>-18686190.91</v>
      </c>
      <c r="E55" s="10" t="s">
        <v>97</v>
      </c>
      <c r="F55" s="24">
        <v>3473030.62</v>
      </c>
      <c r="G55" s="24">
        <v>2453198.1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3473030.62</v>
      </c>
      <c r="G57" s="18">
        <f>SUM(G50:G55)</f>
        <v>2453198.1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6094462.6299999999</v>
      </c>
      <c r="G59" s="18">
        <f>SUM(G47,G57)</f>
        <v>4139754.96</v>
      </c>
    </row>
    <row r="60" spans="2:7" ht="24" x14ac:dyDescent="0.25">
      <c r="B60" s="3" t="s">
        <v>103</v>
      </c>
      <c r="C60" s="18">
        <f>SUM(C50:C58)</f>
        <v>11925054.59</v>
      </c>
      <c r="D60" s="18">
        <f>SUM(D50:D58)</f>
        <v>7431552.1400000043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48702979.149999991</v>
      </c>
      <c r="D62" s="18">
        <f>SUM(D47,D60)</f>
        <v>34036346.24000001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5070375.6900000004</v>
      </c>
      <c r="G63" s="18">
        <f>SUM(G64:G66)</f>
        <v>5070375.6900000004</v>
      </c>
    </row>
    <row r="64" spans="2:7" x14ac:dyDescent="0.25">
      <c r="B64" s="13"/>
      <c r="C64" s="21"/>
      <c r="D64" s="21"/>
      <c r="E64" s="10" t="s">
        <v>107</v>
      </c>
      <c r="F64" s="24">
        <v>5070375.6900000004</v>
      </c>
      <c r="G64" s="24">
        <v>5070375.6900000004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37538140.829999998</v>
      </c>
      <c r="G68" s="18">
        <f>SUM(G69:G73)</f>
        <v>24826237.049999997</v>
      </c>
    </row>
    <row r="69" spans="2:7" x14ac:dyDescent="0.25">
      <c r="B69" s="13"/>
      <c r="C69" s="21"/>
      <c r="D69" s="21"/>
      <c r="E69" s="10" t="s">
        <v>111</v>
      </c>
      <c r="F69" s="24">
        <v>13793477.210000001</v>
      </c>
      <c r="G69" s="24">
        <v>11918203.43</v>
      </c>
    </row>
    <row r="70" spans="2:7" x14ac:dyDescent="0.25">
      <c r="B70" s="13"/>
      <c r="C70" s="21"/>
      <c r="D70" s="21"/>
      <c r="E70" s="10" t="s">
        <v>112</v>
      </c>
      <c r="F70" s="24">
        <v>30399517.48</v>
      </c>
      <c r="G70" s="24">
        <v>19576870.199999999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-6654853.8600000003</v>
      </c>
      <c r="G73" s="24">
        <v>-6668836.5800000001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42608516.519999996</v>
      </c>
      <c r="G79" s="18">
        <f>SUM(G63,G68,G75)</f>
        <v>29896612.739999998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48702979.149999999</v>
      </c>
      <c r="G81" s="18">
        <f>SUM(G59,G79)</f>
        <v>34036367.699999996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6.75" customHeight="1" x14ac:dyDescent="0.25"/>
    <row r="84" spans="2:7" s="27" customFormat="1" x14ac:dyDescent="0.25">
      <c r="B84" s="26" t="s">
        <v>124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  <c r="F85" s="30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 t="s">
        <v>125</v>
      </c>
      <c r="C88" s="26"/>
      <c r="D88" s="26"/>
      <c r="E88" s="27" t="s">
        <v>127</v>
      </c>
    </row>
    <row r="89" spans="2:7" s="27" customFormat="1" x14ac:dyDescent="0.25">
      <c r="B89" s="26" t="s">
        <v>126</v>
      </c>
      <c r="C89" s="26"/>
      <c r="D89" s="26"/>
      <c r="E89" s="27" t="s">
        <v>128</v>
      </c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2025-01-23T18:59:43Z</cp:lastPrinted>
  <dcterms:created xsi:type="dcterms:W3CDTF">2020-01-08T19:54:23Z</dcterms:created>
  <dcterms:modified xsi:type="dcterms:W3CDTF">2025-01-23T19:02:09Z</dcterms:modified>
</cp:coreProperties>
</file>